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namá en Cifras 2019-23\2 Situación Demográfica\1 Población\Análisis demográfico completo\"/>
    </mc:Choice>
  </mc:AlternateContent>
  <bookViews>
    <workbookView xWindow="120" yWindow="360" windowWidth="13830" windowHeight="8175"/>
  </bookViews>
  <sheets>
    <sheet name="Cuadro 2" sheetId="2" r:id="rId1"/>
  </sheets>
  <definedNames>
    <definedName name="abc" localSheetId="0">#REF!</definedName>
    <definedName name="abc">#REF!</definedName>
    <definedName name="_xlnm.Print_Area" localSheetId="0">'Cuadro 2'!$A$1:$O$71</definedName>
    <definedName name="npg" localSheetId="0">#REF!</definedName>
    <definedName name="npg">#REF!</definedName>
    <definedName name="npg_num" localSheetId="0">#REF!</definedName>
    <definedName name="npg_num">#REF!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B68" i="2" l="1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9" i="2"/>
  <c r="B7" i="2" s="1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7" i="2"/>
  <c r="D7" i="2"/>
  <c r="E7" i="2"/>
  <c r="F7" i="2"/>
  <c r="G7" i="2"/>
  <c r="H7" i="2"/>
  <c r="I7" i="2"/>
  <c r="J7" i="2"/>
  <c r="K7" i="2"/>
  <c r="L7" i="2"/>
  <c r="M7" i="2"/>
  <c r="N7" i="2"/>
  <c r="O7" i="2"/>
</calcChain>
</file>

<file path=xl/sharedStrings.xml><?xml version="1.0" encoding="utf-8"?>
<sst xmlns="http://schemas.openxmlformats.org/spreadsheetml/2006/main" count="77" uniqueCount="41">
  <si>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</si>
  <si>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</si>
  <si>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</si>
  <si>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</si>
  <si>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</si>
  <si>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</si>
  <si>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</si>
  <si>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</si>
  <si>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</si>
  <si>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</si>
  <si>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</si>
  <si>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</si>
  <si>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</si>
  <si>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</si>
  <si>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</si>
  <si>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</si>
  <si>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</si>
  <si>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</si>
  <si>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</si>
  <si>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</si>
  <si>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</si>
  <si>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</si>
  <si>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</si>
  <si>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</si>
  <si>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</si>
  <si>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</si>
  <si>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</si>
  <si>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</si>
  <si>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</si>
  <si>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</si>
  <si>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</si>
  <si>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</si>
  <si>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</si>
  <si>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</si>
  <si>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</si>
  <si>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 xml:space="preserve">    Hombres</t>
  </si>
  <si>
    <t xml:space="preserve">     Mujeres</t>
  </si>
  <si>
    <t xml:space="preserve">       TOTAL</t>
  </si>
  <si>
    <t>Y GRUPOS DE EDAD: AL 1 DE JULIO DE 2023</t>
  </si>
  <si>
    <t>Cuadro 2. ESTIMACIÓN DE LA POBLACIÓN TOTAL EN LA REPÚBLICA, POR PROVINCIA Y COMARCA INDÍGENA, SEGÚN SEXO</t>
  </si>
  <si>
    <t>Fuente:  Boletín 14. Estimaciones  y  proyecciones  de la  población   total  en  la  República,  por provincia  y  comarca indígena, según  sexo  y  edad: período 2000-30.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</si>
</sst>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]\ * #,##0.00_-;\-[$€]\ * #,##0.00_-;_-[$€]\ * &quot;-&quot;??_-;_-@_-"/>
    <numFmt numFmtId="165" formatCode="#,##0.0"/>
    <numFmt numFmtId="166" formatCode="0.00000"/>
    <numFmt numFmtId="167" formatCode="0.0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1" xfId="0" applyNumberFormat="1" applyFont="1" applyFill="1" applyBorder="1" applyAlignment="1">
      <alignment horizontal="center"/>
    </xf>
    <xf numFmtId="3" fontId="19" fillId="24" borderId="12" xfId="70" applyNumberFormat="1" applyFont="1" applyFill="1" applyBorder="1" applyAlignment="1"/>
    <xf numFmtId="3" fontId="19" fillId="24" borderId="14" xfId="70" applyNumberFormat="1" applyFont="1" applyFill="1" applyBorder="1" applyAlignment="1"/>
    <xf numFmtId="3" fontId="19" fillId="24" borderId="18" xfId="70" applyNumberFormat="1" applyFont="1" applyFill="1" applyBorder="1" applyAlignment="1"/>
    <xf numFmtId="3" fontId="19" fillId="24" borderId="13" xfId="70" applyNumberFormat="1" applyFont="1" applyFill="1" applyBorder="1" applyAlignment="1"/>
    <xf numFmtId="0" fontId="20" fillId="24" borderId="19" xfId="0" applyFont="1" applyFill="1" applyBorder="1"/>
    <xf numFmtId="3" fontId="20" fillId="24" borderId="12" xfId="0" applyNumberFormat="1" applyFont="1" applyFill="1" applyBorder="1" applyAlignment="1">
      <alignment horizontal="right"/>
    </xf>
    <xf numFmtId="3" fontId="20" fillId="24" borderId="14" xfId="0" applyNumberFormat="1" applyFont="1" applyFill="1" applyBorder="1" applyAlignment="1">
      <alignment horizontal="right"/>
    </xf>
    <xf numFmtId="0" fontId="20" fillId="24" borderId="19" xfId="0" applyFont="1" applyFill="1" applyBorder="1" applyAlignment="1">
      <alignment horizontal="center" vertical="center"/>
    </xf>
    <xf numFmtId="3" fontId="14" fillId="24" borderId="12" xfId="0" applyNumberFormat="1" applyFont="1" applyFill="1" applyBorder="1" applyAlignment="1">
      <alignment horizontal="right"/>
    </xf>
    <xf numFmtId="3" fontId="14" fillId="24" borderId="14" xfId="0" applyNumberFormat="1" applyFont="1" applyFill="1" applyBorder="1" applyAlignment="1">
      <alignment horizontal="right"/>
    </xf>
    <xf numFmtId="3" fontId="19" fillId="24" borderId="14" xfId="70" applyNumberFormat="1" applyFont="1" applyFill="1" applyBorder="1" applyAlignment="1">
      <alignment horizontal="right"/>
    </xf>
    <xf numFmtId="3" fontId="19" fillId="24" borderId="12" xfId="70" applyNumberFormat="1" applyFont="1" applyFill="1" applyBorder="1" applyAlignment="1">
      <alignment horizontal="right"/>
    </xf>
    <xf numFmtId="3" fontId="14" fillId="24" borderId="12" xfId="70" applyNumberFormat="1" applyFont="1" applyFill="1" applyBorder="1" applyAlignment="1">
      <alignment horizontal="right"/>
    </xf>
    <xf numFmtId="3" fontId="14" fillId="24" borderId="14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5" xfId="0" applyNumberFormat="1" applyFont="1" applyFill="1" applyBorder="1" applyAlignment="1">
      <alignment horizontal="left"/>
    </xf>
    <xf numFmtId="0" fontId="14" fillId="24" borderId="16" xfId="0" applyFont="1" applyFill="1" applyBorder="1" applyAlignment="1">
      <alignment horizontal="right"/>
    </xf>
    <xf numFmtId="0" fontId="14" fillId="24" borderId="17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19" xfId="0" applyNumberFormat="1" applyFont="1" applyFill="1" applyBorder="1" applyAlignment="1">
      <alignment horizontal="center"/>
    </xf>
    <xf numFmtId="165" fontId="14" fillId="24" borderId="19" xfId="0" applyNumberFormat="1" applyFont="1" applyFill="1" applyBorder="1" applyAlignment="1">
      <alignment horizontal="center"/>
    </xf>
    <xf numFmtId="166" fontId="14" fillId="24" borderId="0" xfId="0" applyNumberFormat="1" applyFont="1" applyFill="1"/>
    <xf numFmtId="3" fontId="14" fillId="24" borderId="0" xfId="0" applyNumberFormat="1" applyFont="1" applyFill="1"/>
    <xf numFmtId="0" fontId="14" fillId="24" borderId="0" xfId="0" applyFont="1" applyFill="1" applyAlignment="1">
      <alignment horizontal="center" vertical="center"/>
    </xf>
    <xf numFmtId="49" fontId="14" fillId="24" borderId="22" xfId="0" applyNumberFormat="1" applyFont="1" applyFill="1" applyBorder="1" applyAlignment="1">
      <alignment horizontal="center"/>
    </xf>
    <xf numFmtId="3" fontId="21" fillId="25" borderId="25" xfId="0" applyNumberFormat="1" applyFont="1" applyFill="1" applyBorder="1" applyAlignment="1">
      <alignment horizontal="center" vertical="center" wrapText="1"/>
    </xf>
    <xf numFmtId="3" fontId="21" fillId="25" borderId="28" xfId="0" applyNumberFormat="1" applyFont="1" applyFill="1" applyBorder="1" applyAlignment="1">
      <alignment horizontal="center" vertical="center" wrapText="1"/>
    </xf>
    <xf numFmtId="3" fontId="21" fillId="25" borderId="10" xfId="0" applyNumberFormat="1" applyFont="1" applyFill="1" applyBorder="1" applyAlignment="1">
      <alignment horizontal="center" vertical="center" wrapText="1"/>
    </xf>
    <xf numFmtId="0" fontId="14" fillId="24" borderId="19" xfId="0" applyFont="1" applyFill="1" applyBorder="1"/>
    <xf numFmtId="167" fontId="14" fillId="24" borderId="0" xfId="0" applyNumberFormat="1" applyFont="1" applyFill="1" applyBorder="1"/>
    <xf numFmtId="167" fontId="14" fillId="24" borderId="0" xfId="0" applyNumberFormat="1" applyFont="1" applyFill="1"/>
    <xf numFmtId="165" fontId="20" fillId="24" borderId="12" xfId="0" applyNumberFormat="1" applyFont="1" applyFill="1" applyBorder="1" applyAlignment="1">
      <alignment horizontal="right"/>
    </xf>
    <xf numFmtId="165" fontId="20" fillId="24" borderId="14" xfId="0" applyNumberFormat="1" applyFont="1" applyFill="1" applyBorder="1" applyAlignment="1">
      <alignment horizontal="right"/>
    </xf>
    <xf numFmtId="0" fontId="14" fillId="24" borderId="0" xfId="0" applyFont="1" applyFill="1" applyBorder="1" applyAlignment="1">
      <alignment horizontal="justify" vertical="center" wrapText="1"/>
    </xf>
    <xf numFmtId="3" fontId="20" fillId="24" borderId="0" xfId="0" applyNumberFormat="1" applyFont="1" applyFill="1" applyAlignment="1">
      <alignment horizontal="center"/>
    </xf>
    <xf numFmtId="3" fontId="21" fillId="25" borderId="20" xfId="0" applyNumberFormat="1" applyFont="1" applyFill="1" applyBorder="1" applyAlignment="1">
      <alignment horizontal="center" vertical="center" wrapText="1"/>
    </xf>
    <xf numFmtId="0" fontId="21" fillId="25" borderId="21" xfId="0" applyFont="1" applyFill="1" applyBorder="1"/>
    <xf numFmtId="3" fontId="21" fillId="25" borderId="23" xfId="0" applyNumberFormat="1" applyFont="1" applyFill="1" applyBorder="1" applyAlignment="1">
      <alignment horizontal="center" vertical="center" wrapText="1"/>
    </xf>
    <xf numFmtId="0" fontId="21" fillId="25" borderId="24" xfId="0" applyFont="1" applyFill="1" applyBorder="1"/>
    <xf numFmtId="3" fontId="21" fillId="25" borderId="26" xfId="0" applyNumberFormat="1" applyFont="1" applyFill="1" applyBorder="1" applyAlignment="1">
      <alignment horizontal="center" vertical="center" wrapText="1"/>
    </xf>
    <xf numFmtId="0" fontId="21" fillId="25" borderId="27" xfId="0" applyFont="1" applyFill="1" applyBorder="1"/>
    <xf numFmtId="0" fontId="21" fillId="25" borderId="29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0F243E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>
      <selection activeCell="T18" sqref="T18"/>
    </sheetView>
  </sheetViews>
  <sheetFormatPr baseColWidth="10" defaultColWidth="11.42578125" defaultRowHeight="12.75" x14ac:dyDescent="0.2"/>
  <cols>
    <col min="1" max="1" width="13.7109375" style="3" customWidth="1"/>
    <col min="2" max="2" width="10.28515625" style="3" customWidth="1"/>
    <col min="3" max="3" width="9.28515625" style="3" customWidth="1"/>
    <col min="4" max="9" width="8.7109375" style="3" customWidth="1"/>
    <col min="10" max="12" width="9.28515625" style="3" customWidth="1"/>
    <col min="13" max="15" width="8.7109375" style="3" customWidth="1"/>
    <col min="16" max="16" width="11.42578125" style="2"/>
    <col min="17" max="16384" width="11.42578125" style="3"/>
  </cols>
  <sheetData>
    <row r="1" spans="1:18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x14ac:dyDescent="0.2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2" customHeight="1" x14ac:dyDescent="0.2">
      <c r="A3" s="4"/>
      <c r="C3" s="2"/>
    </row>
    <row r="4" spans="1:18" ht="16.7" customHeight="1" x14ac:dyDescent="0.2">
      <c r="A4" s="44" t="s">
        <v>0</v>
      </c>
      <c r="B4" s="46" t="s">
        <v>1</v>
      </c>
      <c r="C4" s="48" t="s">
        <v>2</v>
      </c>
      <c r="D4" s="49"/>
      <c r="E4" s="49"/>
      <c r="F4" s="49"/>
      <c r="G4" s="49"/>
      <c r="H4" s="49"/>
      <c r="I4" s="49"/>
      <c r="J4" s="49"/>
      <c r="K4" s="49"/>
      <c r="L4" s="49"/>
      <c r="M4" s="46" t="s">
        <v>3</v>
      </c>
      <c r="N4" s="50"/>
      <c r="O4" s="50"/>
    </row>
    <row r="5" spans="1:18" s="6" customFormat="1" ht="44.25" customHeight="1" x14ac:dyDescent="0.2">
      <c r="A5" s="45"/>
      <c r="B5" s="47"/>
      <c r="C5" s="34" t="s">
        <v>4</v>
      </c>
      <c r="D5" s="35" t="s">
        <v>5</v>
      </c>
      <c r="E5" s="36" t="s">
        <v>6</v>
      </c>
      <c r="F5" s="35" t="s">
        <v>7</v>
      </c>
      <c r="G5" s="36" t="s">
        <v>8</v>
      </c>
      <c r="H5" s="34" t="s">
        <v>9</v>
      </c>
      <c r="I5" s="35" t="s">
        <v>10</v>
      </c>
      <c r="J5" s="36" t="s">
        <v>11</v>
      </c>
      <c r="K5" s="34" t="s">
        <v>16</v>
      </c>
      <c r="L5" s="34" t="s">
        <v>12</v>
      </c>
      <c r="M5" s="34" t="s">
        <v>13</v>
      </c>
      <c r="N5" s="34" t="s">
        <v>14</v>
      </c>
      <c r="O5" s="34" t="s">
        <v>15</v>
      </c>
      <c r="P5" s="5"/>
    </row>
    <row r="6" spans="1:18" ht="12.9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8" ht="12.75" customHeight="1" x14ac:dyDescent="0.2">
      <c r="A7" s="12" t="s">
        <v>37</v>
      </c>
      <c r="B7" s="13">
        <f>SUM(B9:B26)</f>
        <v>4452823</v>
      </c>
      <c r="C7" s="13">
        <f t="shared" ref="C7:O7" si="0">SUM(C9:C26)</f>
        <v>194971</v>
      </c>
      <c r="D7" s="13">
        <f t="shared" si="0"/>
        <v>271958</v>
      </c>
      <c r="E7" s="13">
        <f t="shared" si="0"/>
        <v>310778</v>
      </c>
      <c r="F7" s="13">
        <f t="shared" si="0"/>
        <v>470864</v>
      </c>
      <c r="G7" s="13">
        <f t="shared" si="0"/>
        <v>59792</v>
      </c>
      <c r="H7" s="13">
        <f t="shared" si="0"/>
        <v>119062</v>
      </c>
      <c r="I7" s="13">
        <f t="shared" si="0"/>
        <v>95471</v>
      </c>
      <c r="J7" s="13">
        <f t="shared" si="0"/>
        <v>1714295</v>
      </c>
      <c r="K7" s="13">
        <f t="shared" si="0"/>
        <v>659428</v>
      </c>
      <c r="L7" s="13">
        <f t="shared" si="0"/>
        <v>249999</v>
      </c>
      <c r="M7" s="13">
        <f t="shared" si="0"/>
        <v>50734</v>
      </c>
      <c r="N7" s="13">
        <f t="shared" si="0"/>
        <v>13788</v>
      </c>
      <c r="O7" s="14">
        <f t="shared" si="0"/>
        <v>241683</v>
      </c>
      <c r="P7" s="42"/>
      <c r="Q7" s="42"/>
      <c r="R7" s="42"/>
    </row>
    <row r="8" spans="1:18" x14ac:dyDescent="0.2">
      <c r="A8" s="15"/>
      <c r="B8" s="1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2"/>
      <c r="Q8" s="42"/>
      <c r="R8" s="42"/>
    </row>
    <row r="9" spans="1:18" x14ac:dyDescent="0.2">
      <c r="A9" s="28" t="s">
        <v>34</v>
      </c>
      <c r="B9" s="13">
        <f>SUM(C9:O9)</f>
        <v>367647</v>
      </c>
      <c r="C9" s="16">
        <v>24385</v>
      </c>
      <c r="D9" s="16">
        <v>22653</v>
      </c>
      <c r="E9" s="16">
        <v>31031</v>
      </c>
      <c r="F9" s="16">
        <v>43077</v>
      </c>
      <c r="G9" s="16">
        <v>6419</v>
      </c>
      <c r="H9" s="16">
        <v>7176</v>
      </c>
      <c r="I9" s="16">
        <v>4983</v>
      </c>
      <c r="J9" s="16">
        <v>116452</v>
      </c>
      <c r="K9" s="16">
        <v>45052</v>
      </c>
      <c r="L9" s="16">
        <v>21960</v>
      </c>
      <c r="M9" s="16">
        <v>7346</v>
      </c>
      <c r="N9" s="16">
        <v>1863</v>
      </c>
      <c r="O9" s="17">
        <v>35250</v>
      </c>
      <c r="P9" s="42"/>
      <c r="Q9" s="42"/>
      <c r="R9" s="42"/>
    </row>
    <row r="10" spans="1:18" x14ac:dyDescent="0.2">
      <c r="A10" s="29" t="s">
        <v>33</v>
      </c>
      <c r="B10" s="13">
        <f t="shared" ref="B10:B26" si="1">SUM(C10:O10)</f>
        <v>369197</v>
      </c>
      <c r="C10" s="16">
        <v>22639</v>
      </c>
      <c r="D10" s="16">
        <v>23307</v>
      </c>
      <c r="E10" s="16">
        <v>30534</v>
      </c>
      <c r="F10" s="16">
        <v>43020</v>
      </c>
      <c r="G10" s="16">
        <v>6203</v>
      </c>
      <c r="H10" s="16">
        <v>7646</v>
      </c>
      <c r="I10" s="16">
        <v>5360</v>
      </c>
      <c r="J10" s="16">
        <v>118313</v>
      </c>
      <c r="K10" s="16">
        <v>48939</v>
      </c>
      <c r="L10" s="16">
        <v>22602</v>
      </c>
      <c r="M10" s="16">
        <v>6306</v>
      </c>
      <c r="N10" s="16">
        <v>1718</v>
      </c>
      <c r="O10" s="17">
        <v>32610</v>
      </c>
      <c r="P10" s="42"/>
      <c r="Q10" s="42"/>
      <c r="R10" s="42"/>
    </row>
    <row r="11" spans="1:18" x14ac:dyDescent="0.2">
      <c r="A11" s="28" t="s">
        <v>17</v>
      </c>
      <c r="B11" s="13">
        <f t="shared" si="1"/>
        <v>367568</v>
      </c>
      <c r="C11" s="16">
        <v>21523</v>
      </c>
      <c r="D11" s="16">
        <v>22709</v>
      </c>
      <c r="E11" s="16">
        <v>29620</v>
      </c>
      <c r="F11" s="16">
        <v>42154</v>
      </c>
      <c r="G11" s="16">
        <v>5657</v>
      </c>
      <c r="H11" s="16">
        <v>7991</v>
      </c>
      <c r="I11" s="16">
        <v>5683</v>
      </c>
      <c r="J11" s="16">
        <v>118523</v>
      </c>
      <c r="K11" s="16">
        <v>54505</v>
      </c>
      <c r="L11" s="16">
        <v>22292</v>
      </c>
      <c r="M11" s="16">
        <v>5479</v>
      </c>
      <c r="N11" s="16">
        <v>1534</v>
      </c>
      <c r="O11" s="17">
        <v>29898</v>
      </c>
      <c r="P11" s="42"/>
      <c r="Q11" s="42"/>
      <c r="R11" s="42"/>
    </row>
    <row r="12" spans="1:18" x14ac:dyDescent="0.2">
      <c r="A12" s="28" t="s">
        <v>18</v>
      </c>
      <c r="B12" s="13">
        <f t="shared" si="1"/>
        <v>365058</v>
      </c>
      <c r="C12" s="16">
        <v>19857</v>
      </c>
      <c r="D12" s="16">
        <v>22634</v>
      </c>
      <c r="E12" s="16">
        <v>28144</v>
      </c>
      <c r="F12" s="16">
        <v>40413</v>
      </c>
      <c r="G12" s="16">
        <v>5646</v>
      </c>
      <c r="H12" s="16">
        <v>8937</v>
      </c>
      <c r="I12" s="16">
        <v>6254</v>
      </c>
      <c r="J12" s="16">
        <v>124269</v>
      </c>
      <c r="K12" s="16">
        <v>52433</v>
      </c>
      <c r="L12" s="16">
        <v>22040</v>
      </c>
      <c r="M12" s="16">
        <v>5237</v>
      </c>
      <c r="N12" s="16">
        <v>1353</v>
      </c>
      <c r="O12" s="17">
        <v>27841</v>
      </c>
      <c r="P12" s="42"/>
      <c r="Q12" s="42"/>
      <c r="R12" s="42"/>
    </row>
    <row r="13" spans="1:18" x14ac:dyDescent="0.2">
      <c r="A13" s="28" t="s">
        <v>19</v>
      </c>
      <c r="B13" s="13">
        <f t="shared" si="1"/>
        <v>358981</v>
      </c>
      <c r="C13" s="16">
        <v>18121</v>
      </c>
      <c r="D13" s="16">
        <v>23262</v>
      </c>
      <c r="E13" s="16">
        <v>26219</v>
      </c>
      <c r="F13" s="16">
        <v>38219</v>
      </c>
      <c r="G13" s="16">
        <v>5726</v>
      </c>
      <c r="H13" s="16">
        <v>9475</v>
      </c>
      <c r="I13" s="16">
        <v>6738</v>
      </c>
      <c r="J13" s="16">
        <v>126049</v>
      </c>
      <c r="K13" s="16">
        <v>52772</v>
      </c>
      <c r="L13" s="16">
        <v>21735</v>
      </c>
      <c r="M13" s="16">
        <v>5175</v>
      </c>
      <c r="N13" s="16">
        <v>1334</v>
      </c>
      <c r="O13" s="17">
        <v>24156</v>
      </c>
      <c r="P13" s="42"/>
      <c r="Q13" s="42"/>
      <c r="R13" s="42"/>
    </row>
    <row r="14" spans="1:18" x14ac:dyDescent="0.2">
      <c r="A14" s="28" t="s">
        <v>20</v>
      </c>
      <c r="B14" s="13">
        <f t="shared" si="1"/>
        <v>340366</v>
      </c>
      <c r="C14" s="16">
        <v>15951</v>
      </c>
      <c r="D14" s="16">
        <v>22965</v>
      </c>
      <c r="E14" s="16">
        <v>23079</v>
      </c>
      <c r="F14" s="16">
        <v>34010</v>
      </c>
      <c r="G14" s="16">
        <v>5633</v>
      </c>
      <c r="H14" s="16">
        <v>9244</v>
      </c>
      <c r="I14" s="16">
        <v>6795</v>
      </c>
      <c r="J14" s="16">
        <v>126428</v>
      </c>
      <c r="K14" s="16">
        <v>49828</v>
      </c>
      <c r="L14" s="16">
        <v>20091</v>
      </c>
      <c r="M14" s="16">
        <v>4558</v>
      </c>
      <c r="N14" s="16">
        <v>1189</v>
      </c>
      <c r="O14" s="17">
        <v>20595</v>
      </c>
      <c r="P14" s="42"/>
      <c r="Q14" s="42"/>
      <c r="R14" s="42"/>
    </row>
    <row r="15" spans="1:18" x14ac:dyDescent="0.2">
      <c r="A15" s="28" t="s">
        <v>21</v>
      </c>
      <c r="B15" s="13">
        <f t="shared" si="1"/>
        <v>321036</v>
      </c>
      <c r="C15" s="16">
        <v>13376</v>
      </c>
      <c r="D15" s="16">
        <v>21161</v>
      </c>
      <c r="E15" s="16">
        <v>21687</v>
      </c>
      <c r="F15" s="16">
        <v>29839</v>
      </c>
      <c r="G15" s="16">
        <v>4952</v>
      </c>
      <c r="H15" s="16">
        <v>8534</v>
      </c>
      <c r="I15" s="16">
        <v>6500</v>
      </c>
      <c r="J15" s="16">
        <v>129852</v>
      </c>
      <c r="K15" s="16">
        <v>44270</v>
      </c>
      <c r="L15" s="16">
        <v>18296</v>
      </c>
      <c r="M15" s="16">
        <v>3674</v>
      </c>
      <c r="N15" s="16">
        <v>1022</v>
      </c>
      <c r="O15" s="17">
        <v>17873</v>
      </c>
      <c r="P15" s="42"/>
      <c r="Q15" s="42"/>
      <c r="R15" s="42"/>
    </row>
    <row r="16" spans="1:18" x14ac:dyDescent="0.2">
      <c r="A16" s="28" t="s">
        <v>22</v>
      </c>
      <c r="B16" s="13">
        <f t="shared" si="1"/>
        <v>309903</v>
      </c>
      <c r="C16" s="16">
        <v>12304</v>
      </c>
      <c r="D16" s="16">
        <v>18581</v>
      </c>
      <c r="E16" s="16">
        <v>20083</v>
      </c>
      <c r="F16" s="16">
        <v>26273</v>
      </c>
      <c r="G16" s="16">
        <v>3528</v>
      </c>
      <c r="H16" s="16">
        <v>8521</v>
      </c>
      <c r="I16" s="16">
        <v>6632</v>
      </c>
      <c r="J16" s="16">
        <v>132781</v>
      </c>
      <c r="K16" s="16">
        <v>48246</v>
      </c>
      <c r="L16" s="16">
        <v>16784</v>
      </c>
      <c r="M16" s="16">
        <v>2370</v>
      </c>
      <c r="N16" s="16">
        <v>784</v>
      </c>
      <c r="O16" s="17">
        <v>13016</v>
      </c>
      <c r="P16" s="42"/>
      <c r="Q16" s="42"/>
      <c r="R16" s="42"/>
    </row>
    <row r="17" spans="1:17" x14ac:dyDescent="0.2">
      <c r="A17" s="28" t="s">
        <v>23</v>
      </c>
      <c r="B17" s="13">
        <f t="shared" si="1"/>
        <v>295465</v>
      </c>
      <c r="C17" s="16">
        <v>10311</v>
      </c>
      <c r="D17" s="16">
        <v>14853</v>
      </c>
      <c r="E17" s="16">
        <v>18235</v>
      </c>
      <c r="F17" s="16">
        <v>24443</v>
      </c>
      <c r="G17" s="16">
        <v>2572</v>
      </c>
      <c r="H17" s="16">
        <v>7099</v>
      </c>
      <c r="I17" s="16">
        <v>5864</v>
      </c>
      <c r="J17" s="16">
        <v>134278</v>
      </c>
      <c r="K17" s="16">
        <v>54984</v>
      </c>
      <c r="L17" s="16">
        <v>12202</v>
      </c>
      <c r="M17" s="16">
        <v>1281</v>
      </c>
      <c r="N17" s="16">
        <v>580</v>
      </c>
      <c r="O17" s="17">
        <v>8763</v>
      </c>
      <c r="P17" s="22"/>
    </row>
    <row r="18" spans="1:17" x14ac:dyDescent="0.2">
      <c r="A18" s="28" t="s">
        <v>24</v>
      </c>
      <c r="B18" s="13">
        <f t="shared" si="1"/>
        <v>280206</v>
      </c>
      <c r="C18" s="16">
        <v>9182</v>
      </c>
      <c r="D18" s="16">
        <v>13948</v>
      </c>
      <c r="E18" s="16">
        <v>17353</v>
      </c>
      <c r="F18" s="16">
        <v>23555</v>
      </c>
      <c r="G18" s="16">
        <v>2322</v>
      </c>
      <c r="H18" s="16">
        <v>6515</v>
      </c>
      <c r="I18" s="16">
        <v>5553</v>
      </c>
      <c r="J18" s="16">
        <v>128487</v>
      </c>
      <c r="K18" s="16">
        <v>54252</v>
      </c>
      <c r="L18" s="16">
        <v>10331</v>
      </c>
      <c r="M18" s="16">
        <v>1175</v>
      </c>
      <c r="N18" s="16">
        <v>469</v>
      </c>
      <c r="O18" s="17">
        <v>7064</v>
      </c>
      <c r="P18" s="22"/>
    </row>
    <row r="19" spans="1:17" x14ac:dyDescent="0.2">
      <c r="A19" s="28" t="s">
        <v>25</v>
      </c>
      <c r="B19" s="13">
        <f t="shared" si="1"/>
        <v>256018</v>
      </c>
      <c r="C19" s="16">
        <v>7777</v>
      </c>
      <c r="D19" s="16">
        <v>13970</v>
      </c>
      <c r="E19" s="16">
        <v>16108</v>
      </c>
      <c r="F19" s="16">
        <v>24595</v>
      </c>
      <c r="G19" s="16">
        <v>2291</v>
      </c>
      <c r="H19" s="16">
        <v>7157</v>
      </c>
      <c r="I19" s="16">
        <v>6407</v>
      </c>
      <c r="J19" s="16">
        <v>114764</v>
      </c>
      <c r="K19" s="16">
        <v>45068</v>
      </c>
      <c r="L19" s="16">
        <v>10505</v>
      </c>
      <c r="M19" s="16">
        <v>1223</v>
      </c>
      <c r="N19" s="16">
        <v>388</v>
      </c>
      <c r="O19" s="17">
        <v>5765</v>
      </c>
      <c r="P19" s="22"/>
    </row>
    <row r="20" spans="1:17" x14ac:dyDescent="0.2">
      <c r="A20" s="28" t="s">
        <v>26</v>
      </c>
      <c r="B20" s="13">
        <f t="shared" si="1"/>
        <v>218952</v>
      </c>
      <c r="C20" s="16">
        <v>6189</v>
      </c>
      <c r="D20" s="16">
        <v>12577</v>
      </c>
      <c r="E20" s="16">
        <v>13920</v>
      </c>
      <c r="F20" s="16">
        <v>24394</v>
      </c>
      <c r="G20" s="16">
        <v>1993</v>
      </c>
      <c r="H20" s="16">
        <v>6687</v>
      </c>
      <c r="I20" s="16">
        <v>5971</v>
      </c>
      <c r="J20" s="16">
        <v>96899</v>
      </c>
      <c r="K20" s="16">
        <v>33498</v>
      </c>
      <c r="L20" s="16">
        <v>10591</v>
      </c>
      <c r="M20" s="16">
        <v>1207</v>
      </c>
      <c r="N20" s="16">
        <v>364</v>
      </c>
      <c r="O20" s="17">
        <v>4662</v>
      </c>
      <c r="P20" s="22"/>
    </row>
    <row r="21" spans="1:17" x14ac:dyDescent="0.2">
      <c r="A21" s="28" t="s">
        <v>27</v>
      </c>
      <c r="B21" s="13">
        <f t="shared" si="1"/>
        <v>182520</v>
      </c>
      <c r="C21" s="16">
        <v>4908</v>
      </c>
      <c r="D21" s="16">
        <v>10996</v>
      </c>
      <c r="E21" s="16">
        <v>11260</v>
      </c>
      <c r="F21" s="16">
        <v>21856</v>
      </c>
      <c r="G21" s="16">
        <v>1872</v>
      </c>
      <c r="H21" s="16">
        <v>6298</v>
      </c>
      <c r="I21" s="16">
        <v>5589</v>
      </c>
      <c r="J21" s="16">
        <v>77313</v>
      </c>
      <c r="K21" s="16">
        <v>25779</v>
      </c>
      <c r="L21" s="16">
        <v>10577</v>
      </c>
      <c r="M21" s="16">
        <v>1327</v>
      </c>
      <c r="N21" s="16">
        <v>339</v>
      </c>
      <c r="O21" s="17">
        <v>4406</v>
      </c>
      <c r="P21" s="22"/>
    </row>
    <row r="22" spans="1:17" x14ac:dyDescent="0.2">
      <c r="A22" s="28" t="s">
        <v>28</v>
      </c>
      <c r="B22" s="13">
        <f t="shared" si="1"/>
        <v>140407</v>
      </c>
      <c r="C22" s="16">
        <v>3353</v>
      </c>
      <c r="D22" s="16">
        <v>8727</v>
      </c>
      <c r="E22" s="16">
        <v>8371</v>
      </c>
      <c r="F22" s="16">
        <v>17317</v>
      </c>
      <c r="G22" s="16">
        <v>1518</v>
      </c>
      <c r="H22" s="16">
        <v>5416</v>
      </c>
      <c r="I22" s="16">
        <v>4825</v>
      </c>
      <c r="J22" s="16">
        <v>58733</v>
      </c>
      <c r="K22" s="16">
        <v>18091</v>
      </c>
      <c r="L22" s="16">
        <v>9226</v>
      </c>
      <c r="M22" s="16">
        <v>1154</v>
      </c>
      <c r="N22" s="16">
        <v>310</v>
      </c>
      <c r="O22" s="17">
        <v>3366</v>
      </c>
      <c r="P22" s="22"/>
    </row>
    <row r="23" spans="1:17" x14ac:dyDescent="0.2">
      <c r="A23" s="28" t="s">
        <v>29</v>
      </c>
      <c r="B23" s="13">
        <f t="shared" si="1"/>
        <v>104381</v>
      </c>
      <c r="C23" s="16">
        <v>2215</v>
      </c>
      <c r="D23" s="16">
        <v>6813</v>
      </c>
      <c r="E23" s="16">
        <v>6070</v>
      </c>
      <c r="F23" s="16">
        <v>13369</v>
      </c>
      <c r="G23" s="16">
        <v>1277</v>
      </c>
      <c r="H23" s="16">
        <v>4327</v>
      </c>
      <c r="I23" s="16">
        <v>4172</v>
      </c>
      <c r="J23" s="16">
        <v>42745</v>
      </c>
      <c r="K23" s="16">
        <v>12117</v>
      </c>
      <c r="L23" s="16">
        <v>7145</v>
      </c>
      <c r="M23" s="16">
        <v>1165</v>
      </c>
      <c r="N23" s="16">
        <v>237</v>
      </c>
      <c r="O23" s="17">
        <v>2729</v>
      </c>
      <c r="P23" s="22"/>
    </row>
    <row r="24" spans="1:17" x14ac:dyDescent="0.2">
      <c r="A24" s="28" t="s">
        <v>30</v>
      </c>
      <c r="B24" s="13">
        <f t="shared" si="1"/>
        <v>73387</v>
      </c>
      <c r="C24" s="16">
        <v>1448</v>
      </c>
      <c r="D24" s="16">
        <v>5483</v>
      </c>
      <c r="E24" s="16">
        <v>4106</v>
      </c>
      <c r="F24" s="16">
        <v>9679</v>
      </c>
      <c r="G24" s="16">
        <v>888</v>
      </c>
      <c r="H24" s="16">
        <v>3426</v>
      </c>
      <c r="I24" s="16">
        <v>3244</v>
      </c>
      <c r="J24" s="16">
        <v>28440</v>
      </c>
      <c r="K24" s="16">
        <v>8437</v>
      </c>
      <c r="L24" s="16">
        <v>5447</v>
      </c>
      <c r="M24" s="16">
        <v>938</v>
      </c>
      <c r="N24" s="16">
        <v>148</v>
      </c>
      <c r="O24" s="17">
        <v>1703</v>
      </c>
      <c r="P24" s="22"/>
    </row>
    <row r="25" spans="1:17" x14ac:dyDescent="0.2">
      <c r="A25" s="28" t="s">
        <v>31</v>
      </c>
      <c r="B25" s="13">
        <f t="shared" si="1"/>
        <v>49839</v>
      </c>
      <c r="C25" s="16">
        <v>838</v>
      </c>
      <c r="D25" s="16">
        <v>3803</v>
      </c>
      <c r="E25" s="16">
        <v>2492</v>
      </c>
      <c r="F25" s="16">
        <v>6806</v>
      </c>
      <c r="G25" s="16">
        <v>702</v>
      </c>
      <c r="H25" s="16">
        <v>2381</v>
      </c>
      <c r="I25" s="16">
        <v>2350</v>
      </c>
      <c r="J25" s="16">
        <v>18867</v>
      </c>
      <c r="K25" s="16">
        <v>5501</v>
      </c>
      <c r="L25" s="16">
        <v>4189</v>
      </c>
      <c r="M25" s="16">
        <v>619</v>
      </c>
      <c r="N25" s="16">
        <v>98</v>
      </c>
      <c r="O25" s="17">
        <v>1193</v>
      </c>
      <c r="P25" s="22"/>
    </row>
    <row r="26" spans="1:17" x14ac:dyDescent="0.2">
      <c r="A26" s="28" t="s">
        <v>32</v>
      </c>
      <c r="B26" s="13">
        <f t="shared" si="1"/>
        <v>51892</v>
      </c>
      <c r="C26" s="16">
        <v>594</v>
      </c>
      <c r="D26" s="16">
        <v>3516</v>
      </c>
      <c r="E26" s="16">
        <v>2466</v>
      </c>
      <c r="F26" s="16">
        <v>7845</v>
      </c>
      <c r="G26" s="16">
        <v>593</v>
      </c>
      <c r="H26" s="16">
        <v>2232</v>
      </c>
      <c r="I26" s="16">
        <v>2551</v>
      </c>
      <c r="J26" s="16">
        <v>21102</v>
      </c>
      <c r="K26" s="16">
        <v>5656</v>
      </c>
      <c r="L26" s="16">
        <v>3986</v>
      </c>
      <c r="M26" s="16">
        <v>500</v>
      </c>
      <c r="N26" s="16">
        <v>58</v>
      </c>
      <c r="O26" s="17">
        <v>793</v>
      </c>
      <c r="P26" s="22"/>
    </row>
    <row r="27" spans="1:17" x14ac:dyDescent="0.2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/>
    </row>
    <row r="28" spans="1:17" x14ac:dyDescent="0.2">
      <c r="A28" s="37" t="s">
        <v>35</v>
      </c>
      <c r="B28" s="13">
        <f>SUM(B30:B47)</f>
        <v>2230085</v>
      </c>
      <c r="C28" s="13">
        <f t="shared" ref="C28:O28" si="2">SUM(C30:C47)</f>
        <v>98923</v>
      </c>
      <c r="D28" s="13">
        <f t="shared" si="2"/>
        <v>139195</v>
      </c>
      <c r="E28" s="13">
        <f t="shared" si="2"/>
        <v>157406</v>
      </c>
      <c r="F28" s="13">
        <f t="shared" si="2"/>
        <v>236030</v>
      </c>
      <c r="G28" s="13">
        <f t="shared" si="2"/>
        <v>31927</v>
      </c>
      <c r="H28" s="13">
        <f t="shared" si="2"/>
        <v>60011</v>
      </c>
      <c r="I28" s="13">
        <f t="shared" si="2"/>
        <v>47737</v>
      </c>
      <c r="J28" s="13">
        <f t="shared" si="2"/>
        <v>845464</v>
      </c>
      <c r="K28" s="13">
        <f t="shared" si="2"/>
        <v>332889</v>
      </c>
      <c r="L28" s="13">
        <f t="shared" si="2"/>
        <v>129269</v>
      </c>
      <c r="M28" s="13">
        <f t="shared" si="2"/>
        <v>24718</v>
      </c>
      <c r="N28" s="13">
        <f t="shared" si="2"/>
        <v>7211</v>
      </c>
      <c r="O28" s="14">
        <f t="shared" si="2"/>
        <v>119305</v>
      </c>
    </row>
    <row r="29" spans="1:17" x14ac:dyDescent="0.2">
      <c r="A29" s="15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</row>
    <row r="30" spans="1:17" x14ac:dyDescent="0.2">
      <c r="A30" s="28" t="s">
        <v>34</v>
      </c>
      <c r="B30" s="13">
        <f>SUM(C30:O30)</f>
        <v>187864</v>
      </c>
      <c r="C30" s="19">
        <v>12480</v>
      </c>
      <c r="D30" s="19">
        <v>11586</v>
      </c>
      <c r="E30" s="19">
        <v>15882</v>
      </c>
      <c r="F30" s="19">
        <v>22020</v>
      </c>
      <c r="G30" s="19">
        <v>3280</v>
      </c>
      <c r="H30" s="19">
        <v>3669</v>
      </c>
      <c r="I30" s="18">
        <v>2550</v>
      </c>
      <c r="J30" s="20">
        <v>59331</v>
      </c>
      <c r="K30" s="19">
        <v>23201</v>
      </c>
      <c r="L30" s="19">
        <v>11205</v>
      </c>
      <c r="M30" s="19">
        <v>3739</v>
      </c>
      <c r="N30" s="19">
        <v>948</v>
      </c>
      <c r="O30" s="18">
        <v>17973</v>
      </c>
      <c r="P30" s="38"/>
      <c r="Q30" s="39"/>
    </row>
    <row r="31" spans="1:17" x14ac:dyDescent="0.2">
      <c r="A31" s="29" t="s">
        <v>33</v>
      </c>
      <c r="B31" s="13">
        <f t="shared" ref="B31:B47" si="3">SUM(C31:O31)</f>
        <v>188576</v>
      </c>
      <c r="C31" s="19">
        <v>11591</v>
      </c>
      <c r="D31" s="19">
        <v>11928</v>
      </c>
      <c r="E31" s="19">
        <v>15634</v>
      </c>
      <c r="F31" s="19">
        <v>21988</v>
      </c>
      <c r="G31" s="19">
        <v>3166</v>
      </c>
      <c r="H31" s="19">
        <v>3911</v>
      </c>
      <c r="I31" s="18">
        <v>2745</v>
      </c>
      <c r="J31" s="20">
        <v>60225</v>
      </c>
      <c r="K31" s="19">
        <v>25193</v>
      </c>
      <c r="L31" s="19">
        <v>11523</v>
      </c>
      <c r="M31" s="19">
        <v>3202</v>
      </c>
      <c r="N31" s="19">
        <v>873</v>
      </c>
      <c r="O31" s="18">
        <v>16597</v>
      </c>
      <c r="P31" s="22"/>
    </row>
    <row r="32" spans="1:17" x14ac:dyDescent="0.2">
      <c r="A32" s="28" t="s">
        <v>17</v>
      </c>
      <c r="B32" s="13">
        <f t="shared" si="3"/>
        <v>187650</v>
      </c>
      <c r="C32" s="16">
        <v>10999</v>
      </c>
      <c r="D32" s="16">
        <v>11662</v>
      </c>
      <c r="E32" s="16">
        <v>15187</v>
      </c>
      <c r="F32" s="16">
        <v>21545</v>
      </c>
      <c r="G32" s="16">
        <v>2884</v>
      </c>
      <c r="H32" s="16">
        <v>4102</v>
      </c>
      <c r="I32" s="17">
        <v>2912</v>
      </c>
      <c r="J32" s="20">
        <v>60147</v>
      </c>
      <c r="K32" s="19">
        <v>28082</v>
      </c>
      <c r="L32" s="16">
        <v>11365</v>
      </c>
      <c r="M32" s="16">
        <v>2783</v>
      </c>
      <c r="N32" s="16">
        <v>779</v>
      </c>
      <c r="O32" s="18">
        <v>15203</v>
      </c>
      <c r="P32" s="22"/>
    </row>
    <row r="33" spans="1:19" x14ac:dyDescent="0.2">
      <c r="A33" s="28" t="s">
        <v>18</v>
      </c>
      <c r="B33" s="13">
        <f t="shared" si="3"/>
        <v>186111</v>
      </c>
      <c r="C33" s="19">
        <v>10057</v>
      </c>
      <c r="D33" s="19">
        <v>11688</v>
      </c>
      <c r="E33" s="19">
        <v>14439</v>
      </c>
      <c r="F33" s="19">
        <v>20647</v>
      </c>
      <c r="G33" s="19">
        <v>2873</v>
      </c>
      <c r="H33" s="19">
        <v>4617</v>
      </c>
      <c r="I33" s="18">
        <v>3200</v>
      </c>
      <c r="J33" s="20">
        <v>63068</v>
      </c>
      <c r="K33" s="19">
        <v>26761</v>
      </c>
      <c r="L33" s="19">
        <v>11245</v>
      </c>
      <c r="M33" s="19">
        <v>2679</v>
      </c>
      <c r="N33" s="19">
        <v>686</v>
      </c>
      <c r="O33" s="18">
        <v>14151</v>
      </c>
      <c r="P33" s="22"/>
    </row>
    <row r="34" spans="1:19" x14ac:dyDescent="0.2">
      <c r="A34" s="28" t="s">
        <v>19</v>
      </c>
      <c r="B34" s="13">
        <f t="shared" si="3"/>
        <v>182388</v>
      </c>
      <c r="C34" s="19">
        <v>9081</v>
      </c>
      <c r="D34" s="19">
        <v>12001</v>
      </c>
      <c r="E34" s="19">
        <v>13401</v>
      </c>
      <c r="F34" s="19">
        <v>19546</v>
      </c>
      <c r="G34" s="19">
        <v>2918</v>
      </c>
      <c r="H34" s="19">
        <v>4887</v>
      </c>
      <c r="I34" s="18">
        <v>3439</v>
      </c>
      <c r="J34" s="20">
        <v>63497</v>
      </c>
      <c r="K34" s="19">
        <v>26895</v>
      </c>
      <c r="L34" s="19">
        <v>11109</v>
      </c>
      <c r="M34" s="19">
        <v>2648</v>
      </c>
      <c r="N34" s="19">
        <v>709</v>
      </c>
      <c r="O34" s="17">
        <v>12257</v>
      </c>
      <c r="P34" s="22"/>
    </row>
    <row r="35" spans="1:19" x14ac:dyDescent="0.2">
      <c r="A35" s="28" t="s">
        <v>20</v>
      </c>
      <c r="B35" s="13">
        <f t="shared" si="3"/>
        <v>172055</v>
      </c>
      <c r="C35" s="19">
        <v>7959</v>
      </c>
      <c r="D35" s="19">
        <v>11694</v>
      </c>
      <c r="E35" s="19">
        <v>11689</v>
      </c>
      <c r="F35" s="19">
        <v>17403</v>
      </c>
      <c r="G35" s="19">
        <v>2899</v>
      </c>
      <c r="H35" s="19">
        <v>4834</v>
      </c>
      <c r="I35" s="18">
        <v>3551</v>
      </c>
      <c r="J35" s="20">
        <v>63582</v>
      </c>
      <c r="K35" s="19">
        <v>24810</v>
      </c>
      <c r="L35" s="19">
        <v>10370</v>
      </c>
      <c r="M35" s="19">
        <v>2382</v>
      </c>
      <c r="N35" s="19">
        <v>625</v>
      </c>
      <c r="O35" s="18">
        <v>10257</v>
      </c>
      <c r="P35" s="22"/>
    </row>
    <row r="36" spans="1:19" x14ac:dyDescent="0.2">
      <c r="A36" s="28" t="s">
        <v>21</v>
      </c>
      <c r="B36" s="13">
        <f t="shared" si="3"/>
        <v>161482</v>
      </c>
      <c r="C36" s="18">
        <v>6514</v>
      </c>
      <c r="D36" s="18">
        <v>10845</v>
      </c>
      <c r="E36" s="18">
        <v>10962</v>
      </c>
      <c r="F36" s="18">
        <v>15167</v>
      </c>
      <c r="G36" s="18">
        <v>2552</v>
      </c>
      <c r="H36" s="18">
        <v>4520</v>
      </c>
      <c r="I36" s="18">
        <v>3266</v>
      </c>
      <c r="J36" s="20">
        <v>64357</v>
      </c>
      <c r="K36" s="19">
        <v>22909</v>
      </c>
      <c r="L36" s="18">
        <v>9191</v>
      </c>
      <c r="M36" s="18">
        <v>1929</v>
      </c>
      <c r="N36" s="18">
        <v>541</v>
      </c>
      <c r="O36" s="18">
        <v>8729</v>
      </c>
      <c r="P36" s="22"/>
    </row>
    <row r="37" spans="1:19" x14ac:dyDescent="0.2">
      <c r="A37" s="28" t="s">
        <v>22</v>
      </c>
      <c r="B37" s="13">
        <f t="shared" si="3"/>
        <v>155680</v>
      </c>
      <c r="C37" s="21">
        <v>6117</v>
      </c>
      <c r="D37" s="21">
        <v>9851</v>
      </c>
      <c r="E37" s="21">
        <v>10210</v>
      </c>
      <c r="F37" s="21">
        <v>13340</v>
      </c>
      <c r="G37" s="21">
        <v>1958</v>
      </c>
      <c r="H37" s="21">
        <v>4445</v>
      </c>
      <c r="I37" s="21">
        <v>3370</v>
      </c>
      <c r="J37" s="20">
        <v>65841</v>
      </c>
      <c r="K37" s="19">
        <v>23708</v>
      </c>
      <c r="L37" s="21">
        <v>9047</v>
      </c>
      <c r="M37" s="21">
        <v>1153</v>
      </c>
      <c r="N37" s="21">
        <v>441</v>
      </c>
      <c r="O37" s="21">
        <v>6199</v>
      </c>
      <c r="P37" s="22"/>
    </row>
    <row r="38" spans="1:19" x14ac:dyDescent="0.2">
      <c r="A38" s="28" t="s">
        <v>23</v>
      </c>
      <c r="B38" s="13">
        <f t="shared" si="3"/>
        <v>148530</v>
      </c>
      <c r="C38" s="19">
        <v>5135</v>
      </c>
      <c r="D38" s="19">
        <v>8023</v>
      </c>
      <c r="E38" s="19">
        <v>9224</v>
      </c>
      <c r="F38" s="19">
        <v>12260</v>
      </c>
      <c r="G38" s="19">
        <v>1512</v>
      </c>
      <c r="H38" s="19">
        <v>3748</v>
      </c>
      <c r="I38" s="18">
        <v>2994</v>
      </c>
      <c r="J38" s="20">
        <v>66677</v>
      </c>
      <c r="K38" s="19">
        <v>27693</v>
      </c>
      <c r="L38" s="19">
        <v>6684</v>
      </c>
      <c r="M38" s="19">
        <v>455</v>
      </c>
      <c r="N38" s="18">
        <v>321</v>
      </c>
      <c r="O38" s="18">
        <v>3804</v>
      </c>
      <c r="P38" s="22"/>
    </row>
    <row r="39" spans="1:19" x14ac:dyDescent="0.2">
      <c r="A39" s="28" t="s">
        <v>24</v>
      </c>
      <c r="B39" s="13">
        <f t="shared" si="3"/>
        <v>140364</v>
      </c>
      <c r="C39" s="19">
        <v>4533</v>
      </c>
      <c r="D39" s="19">
        <v>7188</v>
      </c>
      <c r="E39" s="19">
        <v>8766</v>
      </c>
      <c r="F39" s="19">
        <v>11469</v>
      </c>
      <c r="G39" s="19">
        <v>1384</v>
      </c>
      <c r="H39" s="19">
        <v>3333</v>
      </c>
      <c r="I39" s="18">
        <v>2878</v>
      </c>
      <c r="J39" s="20">
        <v>63901</v>
      </c>
      <c r="K39" s="19">
        <v>27684</v>
      </c>
      <c r="L39" s="19">
        <v>5589</v>
      </c>
      <c r="M39" s="19">
        <v>389</v>
      </c>
      <c r="N39" s="19">
        <v>252</v>
      </c>
      <c r="O39" s="18">
        <v>2998</v>
      </c>
      <c r="P39" s="22"/>
    </row>
    <row r="40" spans="1:19" x14ac:dyDescent="0.2">
      <c r="A40" s="28" t="s">
        <v>25</v>
      </c>
      <c r="B40" s="13">
        <f t="shared" si="3"/>
        <v>127406</v>
      </c>
      <c r="C40" s="19">
        <v>3857</v>
      </c>
      <c r="D40" s="19">
        <v>7041</v>
      </c>
      <c r="E40" s="19">
        <v>8046</v>
      </c>
      <c r="F40" s="19">
        <v>11944</v>
      </c>
      <c r="G40" s="19">
        <v>1306</v>
      </c>
      <c r="H40" s="19">
        <v>3504</v>
      </c>
      <c r="I40" s="18">
        <v>3271</v>
      </c>
      <c r="J40" s="20">
        <v>56452</v>
      </c>
      <c r="K40" s="19">
        <v>23157</v>
      </c>
      <c r="L40" s="19">
        <v>5626</v>
      </c>
      <c r="M40" s="19">
        <v>473</v>
      </c>
      <c r="N40" s="19">
        <v>203</v>
      </c>
      <c r="O40" s="18">
        <v>2526</v>
      </c>
      <c r="P40" s="22"/>
    </row>
    <row r="41" spans="1:19" x14ac:dyDescent="0.2">
      <c r="A41" s="28" t="s">
        <v>26</v>
      </c>
      <c r="B41" s="13">
        <f t="shared" si="3"/>
        <v>108094</v>
      </c>
      <c r="C41" s="19">
        <v>3233</v>
      </c>
      <c r="D41" s="19">
        <v>6372</v>
      </c>
      <c r="E41" s="19">
        <v>7001</v>
      </c>
      <c r="F41" s="19">
        <v>12017</v>
      </c>
      <c r="G41" s="19">
        <v>1158</v>
      </c>
      <c r="H41" s="19">
        <v>3286</v>
      </c>
      <c r="I41" s="18">
        <v>2975</v>
      </c>
      <c r="J41" s="20">
        <v>47052</v>
      </c>
      <c r="K41" s="19">
        <v>16599</v>
      </c>
      <c r="L41" s="19">
        <v>5667</v>
      </c>
      <c r="M41" s="19">
        <v>467</v>
      </c>
      <c r="N41" s="19">
        <v>192</v>
      </c>
      <c r="O41" s="18">
        <v>2075</v>
      </c>
      <c r="P41" s="22"/>
    </row>
    <row r="42" spans="1:19" x14ac:dyDescent="0.2">
      <c r="A42" s="28" t="s">
        <v>27</v>
      </c>
      <c r="B42" s="13">
        <f t="shared" si="3"/>
        <v>89057</v>
      </c>
      <c r="C42" s="19">
        <v>2632</v>
      </c>
      <c r="D42" s="19">
        <v>5528</v>
      </c>
      <c r="E42" s="19">
        <v>5521</v>
      </c>
      <c r="F42" s="19">
        <v>10944</v>
      </c>
      <c r="G42" s="19">
        <v>1089</v>
      </c>
      <c r="H42" s="19">
        <v>3068</v>
      </c>
      <c r="I42" s="18">
        <v>2825</v>
      </c>
      <c r="J42" s="20">
        <v>36520</v>
      </c>
      <c r="K42" s="19">
        <v>12665</v>
      </c>
      <c r="L42" s="19">
        <v>5557</v>
      </c>
      <c r="M42" s="19">
        <v>558</v>
      </c>
      <c r="N42" s="19">
        <v>182</v>
      </c>
      <c r="O42" s="18">
        <v>1968</v>
      </c>
      <c r="P42" s="22"/>
    </row>
    <row r="43" spans="1:19" x14ac:dyDescent="0.2">
      <c r="A43" s="28" t="s">
        <v>28</v>
      </c>
      <c r="B43" s="13">
        <f t="shared" si="3"/>
        <v>67407</v>
      </c>
      <c r="C43" s="19">
        <v>1831</v>
      </c>
      <c r="D43" s="19">
        <v>4356</v>
      </c>
      <c r="E43" s="19">
        <v>4164</v>
      </c>
      <c r="F43" s="19">
        <v>8573</v>
      </c>
      <c r="G43" s="19">
        <v>894</v>
      </c>
      <c r="H43" s="19">
        <v>2628</v>
      </c>
      <c r="I43" s="18">
        <v>2353</v>
      </c>
      <c r="J43" s="20">
        <v>27046</v>
      </c>
      <c r="K43" s="19">
        <v>8512</v>
      </c>
      <c r="L43" s="19">
        <v>4863</v>
      </c>
      <c r="M43" s="19">
        <v>486</v>
      </c>
      <c r="N43" s="19">
        <v>167</v>
      </c>
      <c r="O43" s="18">
        <v>1534</v>
      </c>
      <c r="P43" s="22"/>
    </row>
    <row r="44" spans="1:19" x14ac:dyDescent="0.2">
      <c r="A44" s="28" t="s">
        <v>29</v>
      </c>
      <c r="B44" s="13">
        <f t="shared" si="3"/>
        <v>49157</v>
      </c>
      <c r="C44" s="19">
        <v>1267</v>
      </c>
      <c r="D44" s="19">
        <v>3281</v>
      </c>
      <c r="E44" s="19">
        <v>2900</v>
      </c>
      <c r="F44" s="19">
        <v>6528</v>
      </c>
      <c r="G44" s="19">
        <v>738</v>
      </c>
      <c r="H44" s="19">
        <v>2084</v>
      </c>
      <c r="I44" s="18">
        <v>2019</v>
      </c>
      <c r="J44" s="20">
        <v>18992</v>
      </c>
      <c r="K44" s="19">
        <v>5768</v>
      </c>
      <c r="L44" s="19">
        <v>3715</v>
      </c>
      <c r="M44" s="19">
        <v>502</v>
      </c>
      <c r="N44" s="19">
        <v>127</v>
      </c>
      <c r="O44" s="18">
        <v>1236</v>
      </c>
      <c r="P44" s="22"/>
    </row>
    <row r="45" spans="1:19" x14ac:dyDescent="0.2">
      <c r="A45" s="28" t="s">
        <v>30</v>
      </c>
      <c r="B45" s="13">
        <f t="shared" si="3"/>
        <v>34890</v>
      </c>
      <c r="C45" s="19">
        <v>861</v>
      </c>
      <c r="D45" s="19">
        <v>2588</v>
      </c>
      <c r="E45" s="19">
        <v>1974</v>
      </c>
      <c r="F45" s="19">
        <v>4570</v>
      </c>
      <c r="G45" s="19">
        <v>515</v>
      </c>
      <c r="H45" s="19">
        <v>1589</v>
      </c>
      <c r="I45" s="18">
        <v>1521</v>
      </c>
      <c r="J45" s="20">
        <v>13146</v>
      </c>
      <c r="K45" s="19">
        <v>4107</v>
      </c>
      <c r="L45" s="19">
        <v>2734</v>
      </c>
      <c r="M45" s="19">
        <v>373</v>
      </c>
      <c r="N45" s="19">
        <v>78</v>
      </c>
      <c r="O45" s="17">
        <v>834</v>
      </c>
      <c r="P45" s="22"/>
      <c r="Q45" s="32"/>
      <c r="R45" s="32"/>
      <c r="S45" s="32"/>
    </row>
    <row r="46" spans="1:19" x14ac:dyDescent="0.2">
      <c r="A46" s="28" t="s">
        <v>31</v>
      </c>
      <c r="B46" s="13">
        <f t="shared" si="3"/>
        <v>22565</v>
      </c>
      <c r="C46" s="19">
        <v>483</v>
      </c>
      <c r="D46" s="19">
        <v>1771</v>
      </c>
      <c r="E46" s="19">
        <v>1213</v>
      </c>
      <c r="F46" s="19">
        <v>3050</v>
      </c>
      <c r="G46" s="19">
        <v>439</v>
      </c>
      <c r="H46" s="19">
        <v>1009</v>
      </c>
      <c r="I46" s="18">
        <v>989</v>
      </c>
      <c r="J46" s="20">
        <v>8206</v>
      </c>
      <c r="K46" s="19">
        <v>2556</v>
      </c>
      <c r="L46" s="19">
        <v>1976</v>
      </c>
      <c r="M46" s="19">
        <v>261</v>
      </c>
      <c r="N46" s="19">
        <v>53</v>
      </c>
      <c r="O46" s="18">
        <v>559</v>
      </c>
      <c r="P46" s="22"/>
      <c r="Q46" s="23"/>
      <c r="R46" s="23"/>
      <c r="S46" s="23"/>
    </row>
    <row r="47" spans="1:19" x14ac:dyDescent="0.2">
      <c r="A47" s="28" t="s">
        <v>32</v>
      </c>
      <c r="B47" s="13">
        <f t="shared" si="3"/>
        <v>20809</v>
      </c>
      <c r="C47" s="19">
        <v>293</v>
      </c>
      <c r="D47" s="19">
        <v>1792</v>
      </c>
      <c r="E47" s="19">
        <v>1193</v>
      </c>
      <c r="F47" s="19">
        <v>3019</v>
      </c>
      <c r="G47" s="19">
        <v>362</v>
      </c>
      <c r="H47" s="19">
        <v>777</v>
      </c>
      <c r="I47" s="18">
        <v>879</v>
      </c>
      <c r="J47" s="20">
        <v>7424</v>
      </c>
      <c r="K47" s="19">
        <v>2589</v>
      </c>
      <c r="L47" s="19">
        <v>1803</v>
      </c>
      <c r="M47" s="19">
        <v>239</v>
      </c>
      <c r="N47" s="19">
        <v>34</v>
      </c>
      <c r="O47" s="18">
        <v>405</v>
      </c>
      <c r="P47" s="22"/>
      <c r="Q47" s="30"/>
      <c r="R47" s="30"/>
      <c r="S47" s="30"/>
    </row>
    <row r="48" spans="1:19" x14ac:dyDescent="0.2">
      <c r="A48" s="33"/>
      <c r="B48" s="16"/>
      <c r="C48" s="19"/>
      <c r="D48" s="19"/>
      <c r="E48" s="19"/>
      <c r="F48" s="19"/>
      <c r="G48" s="19"/>
      <c r="H48" s="19"/>
      <c r="I48" s="18"/>
      <c r="J48" s="20"/>
      <c r="K48" s="19"/>
      <c r="L48" s="19"/>
      <c r="M48" s="19"/>
      <c r="N48" s="19"/>
      <c r="O48" s="18"/>
      <c r="P48" s="22"/>
      <c r="Q48" s="30"/>
      <c r="R48" s="30"/>
      <c r="S48" s="30"/>
    </row>
    <row r="49" spans="1:20" x14ac:dyDescent="0.2">
      <c r="A49" s="37" t="s">
        <v>36</v>
      </c>
      <c r="B49" s="13">
        <f>SUM(B51:B68)</f>
        <v>2222738</v>
      </c>
      <c r="C49" s="13">
        <f t="shared" ref="C49:O49" si="4">SUM(C51:C68)</f>
        <v>96048</v>
      </c>
      <c r="D49" s="13">
        <f t="shared" si="4"/>
        <v>132763</v>
      </c>
      <c r="E49" s="13">
        <f t="shared" si="4"/>
        <v>153372</v>
      </c>
      <c r="F49" s="13">
        <f t="shared" si="4"/>
        <v>234834</v>
      </c>
      <c r="G49" s="13">
        <f t="shared" si="4"/>
        <v>27865</v>
      </c>
      <c r="H49" s="13">
        <f t="shared" si="4"/>
        <v>59051</v>
      </c>
      <c r="I49" s="13">
        <f t="shared" si="4"/>
        <v>47734</v>
      </c>
      <c r="J49" s="13">
        <f t="shared" si="4"/>
        <v>868831</v>
      </c>
      <c r="K49" s="13">
        <f t="shared" si="4"/>
        <v>326539</v>
      </c>
      <c r="L49" s="13">
        <f t="shared" si="4"/>
        <v>120730</v>
      </c>
      <c r="M49" s="13">
        <f t="shared" si="4"/>
        <v>26016</v>
      </c>
      <c r="N49" s="13">
        <f t="shared" si="4"/>
        <v>6577</v>
      </c>
      <c r="O49" s="14">
        <f t="shared" si="4"/>
        <v>122378</v>
      </c>
    </row>
    <row r="50" spans="1:20" x14ac:dyDescent="0.2">
      <c r="A50" s="15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  <c r="Q50" s="31"/>
      <c r="R50" s="31"/>
      <c r="S50" s="31"/>
      <c r="T50" s="31"/>
    </row>
    <row r="51" spans="1:20" x14ac:dyDescent="0.2">
      <c r="A51" s="28" t="s">
        <v>34</v>
      </c>
      <c r="B51" s="13">
        <f>SUM(C51:O51)</f>
        <v>179783</v>
      </c>
      <c r="C51" s="16">
        <v>11905</v>
      </c>
      <c r="D51" s="16">
        <v>11067</v>
      </c>
      <c r="E51" s="16">
        <v>15149</v>
      </c>
      <c r="F51" s="16">
        <v>21057</v>
      </c>
      <c r="G51" s="16">
        <v>3139</v>
      </c>
      <c r="H51" s="16">
        <v>3507</v>
      </c>
      <c r="I51" s="17">
        <v>2433</v>
      </c>
      <c r="J51" s="20">
        <v>57121</v>
      </c>
      <c r="K51" s="19">
        <v>21851</v>
      </c>
      <c r="L51" s="16">
        <v>10755</v>
      </c>
      <c r="M51" s="16">
        <v>3607</v>
      </c>
      <c r="N51" s="16">
        <v>915</v>
      </c>
      <c r="O51" s="17">
        <v>17277</v>
      </c>
      <c r="Q51" s="31"/>
      <c r="R51" s="31"/>
      <c r="S51" s="31"/>
      <c r="T51" s="31"/>
    </row>
    <row r="52" spans="1:20" x14ac:dyDescent="0.2">
      <c r="A52" s="29" t="s">
        <v>33</v>
      </c>
      <c r="B52" s="13">
        <f t="shared" ref="B52:B68" si="5">SUM(C52:O52)</f>
        <v>180621</v>
      </c>
      <c r="C52" s="16">
        <v>11048</v>
      </c>
      <c r="D52" s="16">
        <v>11379</v>
      </c>
      <c r="E52" s="16">
        <v>14900</v>
      </c>
      <c r="F52" s="16">
        <v>21032</v>
      </c>
      <c r="G52" s="16">
        <v>3037</v>
      </c>
      <c r="H52" s="16">
        <v>3735</v>
      </c>
      <c r="I52" s="17">
        <v>2615</v>
      </c>
      <c r="J52" s="20">
        <v>58088</v>
      </c>
      <c r="K52" s="19">
        <v>23746</v>
      </c>
      <c r="L52" s="16">
        <v>11079</v>
      </c>
      <c r="M52" s="16">
        <v>3104</v>
      </c>
      <c r="N52" s="16">
        <v>845</v>
      </c>
      <c r="O52" s="17">
        <v>16013</v>
      </c>
    </row>
    <row r="53" spans="1:20" ht="12.95" customHeight="1" x14ac:dyDescent="0.2">
      <c r="A53" s="28" t="s">
        <v>17</v>
      </c>
      <c r="B53" s="13">
        <f t="shared" si="5"/>
        <v>179918</v>
      </c>
      <c r="C53" s="16">
        <v>10524</v>
      </c>
      <c r="D53" s="16">
        <v>11047</v>
      </c>
      <c r="E53" s="16">
        <v>14433</v>
      </c>
      <c r="F53" s="16">
        <v>20609</v>
      </c>
      <c r="G53" s="16">
        <v>2773</v>
      </c>
      <c r="H53" s="16">
        <v>3889</v>
      </c>
      <c r="I53" s="17">
        <v>2771</v>
      </c>
      <c r="J53" s="20">
        <v>58376</v>
      </c>
      <c r="K53" s="19">
        <v>26423</v>
      </c>
      <c r="L53" s="16">
        <v>10927</v>
      </c>
      <c r="M53" s="16">
        <v>2696</v>
      </c>
      <c r="N53" s="16">
        <v>755</v>
      </c>
      <c r="O53" s="17">
        <v>14695</v>
      </c>
    </row>
    <row r="54" spans="1:20" x14ac:dyDescent="0.2">
      <c r="A54" s="28" t="s">
        <v>18</v>
      </c>
      <c r="B54" s="13">
        <f t="shared" si="5"/>
        <v>178947</v>
      </c>
      <c r="C54" s="16">
        <v>9800</v>
      </c>
      <c r="D54" s="16">
        <v>10946</v>
      </c>
      <c r="E54" s="16">
        <v>13705</v>
      </c>
      <c r="F54" s="16">
        <v>19766</v>
      </c>
      <c r="G54" s="16">
        <v>2773</v>
      </c>
      <c r="H54" s="16">
        <v>4320</v>
      </c>
      <c r="I54" s="17">
        <v>3054</v>
      </c>
      <c r="J54" s="20">
        <v>61201</v>
      </c>
      <c r="K54" s="19">
        <v>25672</v>
      </c>
      <c r="L54" s="16">
        <v>10795</v>
      </c>
      <c r="M54" s="16">
        <v>2558</v>
      </c>
      <c r="N54" s="16">
        <v>667</v>
      </c>
      <c r="O54" s="17">
        <v>13690</v>
      </c>
    </row>
    <row r="55" spans="1:20" x14ac:dyDescent="0.2">
      <c r="A55" s="28" t="s">
        <v>19</v>
      </c>
      <c r="B55" s="13">
        <f t="shared" si="5"/>
        <v>176593</v>
      </c>
      <c r="C55" s="16">
        <v>9040</v>
      </c>
      <c r="D55" s="16">
        <v>11261</v>
      </c>
      <c r="E55" s="16">
        <v>12818</v>
      </c>
      <c r="F55" s="16">
        <v>18673</v>
      </c>
      <c r="G55" s="16">
        <v>2808</v>
      </c>
      <c r="H55" s="16">
        <v>4588</v>
      </c>
      <c r="I55" s="17">
        <v>3299</v>
      </c>
      <c r="J55" s="20">
        <v>62552</v>
      </c>
      <c r="K55" s="19">
        <v>25877</v>
      </c>
      <c r="L55" s="16">
        <v>10626</v>
      </c>
      <c r="M55" s="16">
        <v>2527</v>
      </c>
      <c r="N55" s="16">
        <v>625</v>
      </c>
      <c r="O55" s="17">
        <v>11899</v>
      </c>
    </row>
    <row r="56" spans="1:20" x14ac:dyDescent="0.2">
      <c r="A56" s="28" t="s">
        <v>20</v>
      </c>
      <c r="B56" s="13">
        <f t="shared" si="5"/>
        <v>168311</v>
      </c>
      <c r="C56" s="16">
        <v>7992</v>
      </c>
      <c r="D56" s="16">
        <v>11271</v>
      </c>
      <c r="E56" s="16">
        <v>11390</v>
      </c>
      <c r="F56" s="16">
        <v>16607</v>
      </c>
      <c r="G56" s="16">
        <v>2734</v>
      </c>
      <c r="H56" s="16">
        <v>4410</v>
      </c>
      <c r="I56" s="17">
        <v>3244</v>
      </c>
      <c r="J56" s="20">
        <v>62846</v>
      </c>
      <c r="K56" s="19">
        <v>25018</v>
      </c>
      <c r="L56" s="16">
        <v>9721</v>
      </c>
      <c r="M56" s="16">
        <v>2176</v>
      </c>
      <c r="N56" s="16">
        <v>564</v>
      </c>
      <c r="O56" s="17">
        <v>10338</v>
      </c>
    </row>
    <row r="57" spans="1:20" x14ac:dyDescent="0.2">
      <c r="A57" s="28" t="s">
        <v>21</v>
      </c>
      <c r="B57" s="13">
        <f t="shared" si="5"/>
        <v>159554</v>
      </c>
      <c r="C57" s="16">
        <v>6862</v>
      </c>
      <c r="D57" s="16">
        <v>10316</v>
      </c>
      <c r="E57" s="16">
        <v>10725</v>
      </c>
      <c r="F57" s="16">
        <v>14672</v>
      </c>
      <c r="G57" s="16">
        <v>2400</v>
      </c>
      <c r="H57" s="16">
        <v>4014</v>
      </c>
      <c r="I57" s="17">
        <v>3234</v>
      </c>
      <c r="J57" s="20">
        <v>65495</v>
      </c>
      <c r="K57" s="19">
        <v>21361</v>
      </c>
      <c r="L57" s="16">
        <v>9105</v>
      </c>
      <c r="M57" s="16">
        <v>1745</v>
      </c>
      <c r="N57" s="16">
        <v>481</v>
      </c>
      <c r="O57" s="17">
        <v>9144</v>
      </c>
    </row>
    <row r="58" spans="1:20" x14ac:dyDescent="0.2">
      <c r="A58" s="28" t="s">
        <v>22</v>
      </c>
      <c r="B58" s="13">
        <f t="shared" si="5"/>
        <v>154223</v>
      </c>
      <c r="C58" s="16">
        <v>6187</v>
      </c>
      <c r="D58" s="16">
        <v>8730</v>
      </c>
      <c r="E58" s="16">
        <v>9873</v>
      </c>
      <c r="F58" s="16">
        <v>12933</v>
      </c>
      <c r="G58" s="16">
        <v>1570</v>
      </c>
      <c r="H58" s="16">
        <v>4076</v>
      </c>
      <c r="I58" s="17">
        <v>3262</v>
      </c>
      <c r="J58" s="20">
        <v>66940</v>
      </c>
      <c r="K58" s="19">
        <v>24538</v>
      </c>
      <c r="L58" s="16">
        <v>7737</v>
      </c>
      <c r="M58" s="16">
        <v>1217</v>
      </c>
      <c r="N58" s="16">
        <v>343</v>
      </c>
      <c r="O58" s="17">
        <v>6817</v>
      </c>
    </row>
    <row r="59" spans="1:20" x14ac:dyDescent="0.2">
      <c r="A59" s="28" t="s">
        <v>23</v>
      </c>
      <c r="B59" s="13">
        <f t="shared" si="5"/>
        <v>146935</v>
      </c>
      <c r="C59" s="16">
        <v>5176</v>
      </c>
      <c r="D59" s="16">
        <v>6830</v>
      </c>
      <c r="E59" s="16">
        <v>9011</v>
      </c>
      <c r="F59" s="16">
        <v>12183</v>
      </c>
      <c r="G59" s="16">
        <v>1060</v>
      </c>
      <c r="H59" s="16">
        <v>3351</v>
      </c>
      <c r="I59" s="17">
        <v>2870</v>
      </c>
      <c r="J59" s="20">
        <v>67601</v>
      </c>
      <c r="K59" s="19">
        <v>27291</v>
      </c>
      <c r="L59" s="16">
        <v>5518</v>
      </c>
      <c r="M59" s="16">
        <v>826</v>
      </c>
      <c r="N59" s="16">
        <v>259</v>
      </c>
      <c r="O59" s="17">
        <v>4959</v>
      </c>
    </row>
    <row r="60" spans="1:20" x14ac:dyDescent="0.2">
      <c r="A60" s="28" t="s">
        <v>24</v>
      </c>
      <c r="B60" s="13">
        <f t="shared" si="5"/>
        <v>139842</v>
      </c>
      <c r="C60" s="16">
        <v>4649</v>
      </c>
      <c r="D60" s="16">
        <v>6760</v>
      </c>
      <c r="E60" s="16">
        <v>8587</v>
      </c>
      <c r="F60" s="16">
        <v>12086</v>
      </c>
      <c r="G60" s="16">
        <v>938</v>
      </c>
      <c r="H60" s="16">
        <v>3182</v>
      </c>
      <c r="I60" s="17">
        <v>2675</v>
      </c>
      <c r="J60" s="20">
        <v>64586</v>
      </c>
      <c r="K60" s="19">
        <v>26568</v>
      </c>
      <c r="L60" s="16">
        <v>4742</v>
      </c>
      <c r="M60" s="16">
        <v>786</v>
      </c>
      <c r="N60" s="16">
        <v>217</v>
      </c>
      <c r="O60" s="17">
        <v>4066</v>
      </c>
    </row>
    <row r="61" spans="1:20" x14ac:dyDescent="0.2">
      <c r="A61" s="28" t="s">
        <v>25</v>
      </c>
      <c r="B61" s="13">
        <f t="shared" si="5"/>
        <v>128612</v>
      </c>
      <c r="C61" s="16">
        <v>3920</v>
      </c>
      <c r="D61" s="16">
        <v>6929</v>
      </c>
      <c r="E61" s="16">
        <v>8062</v>
      </c>
      <c r="F61" s="16">
        <v>12651</v>
      </c>
      <c r="G61" s="16">
        <v>985</v>
      </c>
      <c r="H61" s="16">
        <v>3653</v>
      </c>
      <c r="I61" s="17">
        <v>3136</v>
      </c>
      <c r="J61" s="20">
        <v>58312</v>
      </c>
      <c r="K61" s="19">
        <v>21911</v>
      </c>
      <c r="L61" s="16">
        <v>4879</v>
      </c>
      <c r="M61" s="16">
        <v>750</v>
      </c>
      <c r="N61" s="16">
        <v>185</v>
      </c>
      <c r="O61" s="17">
        <v>3239</v>
      </c>
    </row>
    <row r="62" spans="1:20" x14ac:dyDescent="0.2">
      <c r="A62" s="28" t="s">
        <v>26</v>
      </c>
      <c r="B62" s="13">
        <f t="shared" si="5"/>
        <v>110858</v>
      </c>
      <c r="C62" s="16">
        <v>2956</v>
      </c>
      <c r="D62" s="16">
        <v>6205</v>
      </c>
      <c r="E62" s="16">
        <v>6919</v>
      </c>
      <c r="F62" s="16">
        <v>12377</v>
      </c>
      <c r="G62" s="16">
        <v>835</v>
      </c>
      <c r="H62" s="16">
        <v>3401</v>
      </c>
      <c r="I62" s="17">
        <v>2996</v>
      </c>
      <c r="J62" s="20">
        <v>49847</v>
      </c>
      <c r="K62" s="19">
        <v>16899</v>
      </c>
      <c r="L62" s="16">
        <v>4924</v>
      </c>
      <c r="M62" s="16">
        <v>740</v>
      </c>
      <c r="N62" s="16">
        <v>172</v>
      </c>
      <c r="O62" s="17">
        <v>2587</v>
      </c>
    </row>
    <row r="63" spans="1:20" x14ac:dyDescent="0.2">
      <c r="A63" s="28" t="s">
        <v>27</v>
      </c>
      <c r="B63" s="13">
        <f t="shared" si="5"/>
        <v>93463</v>
      </c>
      <c r="C63" s="16">
        <v>2276</v>
      </c>
      <c r="D63" s="16">
        <v>5468</v>
      </c>
      <c r="E63" s="16">
        <v>5739</v>
      </c>
      <c r="F63" s="16">
        <v>10912</v>
      </c>
      <c r="G63" s="16">
        <v>783</v>
      </c>
      <c r="H63" s="16">
        <v>3230</v>
      </c>
      <c r="I63" s="17">
        <v>2764</v>
      </c>
      <c r="J63" s="20">
        <v>40793</v>
      </c>
      <c r="K63" s="19">
        <v>13114</v>
      </c>
      <c r="L63" s="16">
        <v>5020</v>
      </c>
      <c r="M63" s="16">
        <v>769</v>
      </c>
      <c r="N63" s="16">
        <v>157</v>
      </c>
      <c r="O63" s="17">
        <v>2438</v>
      </c>
    </row>
    <row r="64" spans="1:20" x14ac:dyDescent="0.2">
      <c r="A64" s="28" t="s">
        <v>28</v>
      </c>
      <c r="B64" s="13">
        <f t="shared" si="5"/>
        <v>73000</v>
      </c>
      <c r="C64" s="16">
        <v>1522</v>
      </c>
      <c r="D64" s="16">
        <v>4371</v>
      </c>
      <c r="E64" s="16">
        <v>4207</v>
      </c>
      <c r="F64" s="16">
        <v>8744</v>
      </c>
      <c r="G64" s="16">
        <v>624</v>
      </c>
      <c r="H64" s="16">
        <v>2788</v>
      </c>
      <c r="I64" s="17">
        <v>2472</v>
      </c>
      <c r="J64" s="20">
        <v>31687</v>
      </c>
      <c r="K64" s="19">
        <v>9579</v>
      </c>
      <c r="L64" s="16">
        <v>4363</v>
      </c>
      <c r="M64" s="16">
        <v>668</v>
      </c>
      <c r="N64" s="16">
        <v>143</v>
      </c>
      <c r="O64" s="17">
        <v>1832</v>
      </c>
    </row>
    <row r="65" spans="1:20" x14ac:dyDescent="0.2">
      <c r="A65" s="28" t="s">
        <v>29</v>
      </c>
      <c r="B65" s="13">
        <f t="shared" si="5"/>
        <v>55224</v>
      </c>
      <c r="C65" s="16">
        <v>948</v>
      </c>
      <c r="D65" s="16">
        <v>3532</v>
      </c>
      <c r="E65" s="16">
        <v>3170</v>
      </c>
      <c r="F65" s="16">
        <v>6841</v>
      </c>
      <c r="G65" s="16">
        <v>539</v>
      </c>
      <c r="H65" s="16">
        <v>2243</v>
      </c>
      <c r="I65" s="17">
        <v>2153</v>
      </c>
      <c r="J65" s="20">
        <v>23753</v>
      </c>
      <c r="K65" s="19">
        <v>6349</v>
      </c>
      <c r="L65" s="16">
        <v>3430</v>
      </c>
      <c r="M65" s="16">
        <v>663</v>
      </c>
      <c r="N65" s="16">
        <v>110</v>
      </c>
      <c r="O65" s="17">
        <v>1493</v>
      </c>
    </row>
    <row r="66" spans="1:20" x14ac:dyDescent="0.2">
      <c r="A66" s="28" t="s">
        <v>30</v>
      </c>
      <c r="B66" s="13">
        <f t="shared" si="5"/>
        <v>38497</v>
      </c>
      <c r="C66" s="16">
        <v>587</v>
      </c>
      <c r="D66" s="16">
        <v>2895</v>
      </c>
      <c r="E66" s="16">
        <v>2132</v>
      </c>
      <c r="F66" s="16">
        <v>5109</v>
      </c>
      <c r="G66" s="16">
        <v>373</v>
      </c>
      <c r="H66" s="16">
        <v>1837</v>
      </c>
      <c r="I66" s="17">
        <v>1723</v>
      </c>
      <c r="J66" s="20">
        <v>15294</v>
      </c>
      <c r="K66" s="19">
        <v>4330</v>
      </c>
      <c r="L66" s="16">
        <v>2713</v>
      </c>
      <c r="M66" s="16">
        <v>565</v>
      </c>
      <c r="N66" s="16">
        <v>70</v>
      </c>
      <c r="O66" s="17">
        <v>869</v>
      </c>
    </row>
    <row r="67" spans="1:20" x14ac:dyDescent="0.2">
      <c r="A67" s="28" t="s">
        <v>31</v>
      </c>
      <c r="B67" s="13">
        <f t="shared" si="5"/>
        <v>27274</v>
      </c>
      <c r="C67" s="16">
        <v>355</v>
      </c>
      <c r="D67" s="16">
        <v>2032</v>
      </c>
      <c r="E67" s="16">
        <v>1279</v>
      </c>
      <c r="F67" s="16">
        <v>3756</v>
      </c>
      <c r="G67" s="16">
        <v>263</v>
      </c>
      <c r="H67" s="16">
        <v>1372</v>
      </c>
      <c r="I67" s="17">
        <v>1361</v>
      </c>
      <c r="J67" s="20">
        <v>10661</v>
      </c>
      <c r="K67" s="20">
        <v>2945</v>
      </c>
      <c r="L67" s="16">
        <v>2213</v>
      </c>
      <c r="M67" s="16">
        <v>358</v>
      </c>
      <c r="N67" s="16">
        <v>45</v>
      </c>
      <c r="O67" s="17">
        <v>634</v>
      </c>
      <c r="P67" s="22"/>
      <c r="Q67" s="32"/>
      <c r="R67" s="32"/>
      <c r="S67" s="32"/>
    </row>
    <row r="68" spans="1:20" x14ac:dyDescent="0.2">
      <c r="A68" s="28" t="s">
        <v>32</v>
      </c>
      <c r="B68" s="13">
        <f t="shared" si="5"/>
        <v>31083</v>
      </c>
      <c r="C68" s="16">
        <v>301</v>
      </c>
      <c r="D68" s="16">
        <v>1724</v>
      </c>
      <c r="E68" s="16">
        <v>1273</v>
      </c>
      <c r="F68" s="16">
        <v>4826</v>
      </c>
      <c r="G68" s="16">
        <v>231</v>
      </c>
      <c r="H68" s="16">
        <v>1455</v>
      </c>
      <c r="I68" s="17">
        <v>1672</v>
      </c>
      <c r="J68" s="20">
        <v>13678</v>
      </c>
      <c r="K68" s="20">
        <v>3067</v>
      </c>
      <c r="L68" s="16">
        <v>2183</v>
      </c>
      <c r="M68" s="16">
        <v>261</v>
      </c>
      <c r="N68" s="16">
        <v>24</v>
      </c>
      <c r="O68" s="17">
        <v>388</v>
      </c>
      <c r="P68" s="22"/>
      <c r="Q68" s="23"/>
      <c r="R68" s="23"/>
      <c r="S68" s="23"/>
    </row>
    <row r="69" spans="1:20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  <c r="Q69" s="30"/>
      <c r="R69" s="30"/>
      <c r="S69" s="30"/>
    </row>
    <row r="70" spans="1:20" ht="18" customHeight="1" x14ac:dyDescent="0.2">
      <c r="A70" s="27" t="s">
        <v>40</v>
      </c>
      <c r="Q70" s="30"/>
      <c r="R70" s="30"/>
      <c r="S70" s="30"/>
    </row>
    <row r="72" spans="1:20" x14ac:dyDescent="0.2">
      <c r="A72" s="27"/>
      <c r="Q72" s="31"/>
      <c r="R72" s="31"/>
      <c r="S72" s="31"/>
      <c r="T72" s="31"/>
    </row>
    <row r="73" spans="1:20" x14ac:dyDescent="0.2">
      <c r="Q73" s="31"/>
      <c r="R73" s="31"/>
      <c r="S73" s="31"/>
      <c r="T73" s="31"/>
    </row>
  </sheetData>
  <mergeCells count="7">
    <mergeCell ref="P7:R16"/>
    <mergeCell ref="A1:O1"/>
    <mergeCell ref="A2:O2"/>
    <mergeCell ref="A4:A5"/>
    <mergeCell ref="B4:B5"/>
    <mergeCell ref="C4:L4"/>
    <mergeCell ref="M4:O4"/>
  </mergeCells>
  <printOptions horizontalCentered="1"/>
  <pageMargins left="0.74803149606299213" right="0.74803149606299213" top="0.98425196850393704" bottom="0.98425196850393704" header="0" footer="0"/>
  <pageSetup scale="6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Marvin Aguilar</cp:lastModifiedBy>
  <cp:lastPrinted>2025-06-17T16:26:26Z</cp:lastPrinted>
  <dcterms:created xsi:type="dcterms:W3CDTF">2014-09-03T14:42:34Z</dcterms:created>
  <dcterms:modified xsi:type="dcterms:W3CDTF">2026-03-31T20:16:20Z</dcterms:modified>
</cp:coreProperties>
</file>